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SV2024\Wedstrijden2024\"/>
    </mc:Choice>
  </mc:AlternateContent>
  <xr:revisionPtr revIDLastSave="0" documentId="8_{6DA536FF-410D-4B7A-BC97-0DD470EA2F9A}" xr6:coauthVersionLast="47" xr6:coauthVersionMax="47" xr10:uidLastSave="{00000000-0000-0000-0000-000000000000}"/>
  <bookViews>
    <workbookView xWindow="-120" yWindow="-120" windowWidth="24240" windowHeight="13020" xr2:uid="{A0982DD4-0EDC-45BA-8440-C18233CFC20A}"/>
  </bookViews>
  <sheets>
    <sheet name="ZAC 3" sheetId="3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31" l="1"/>
  <c r="G35" i="31" s="1"/>
  <c r="F33" i="31"/>
  <c r="G33" i="31" s="1"/>
  <c r="F30" i="31"/>
  <c r="G30" i="31" s="1"/>
  <c r="F28" i="31"/>
  <c r="G28" i="31" s="1"/>
  <c r="F31" i="31"/>
  <c r="G31" i="31" s="1"/>
  <c r="F29" i="31"/>
  <c r="G29" i="31" s="1"/>
  <c r="F32" i="31"/>
  <c r="G32" i="31" s="1"/>
  <c r="F34" i="31"/>
  <c r="G34" i="31" s="1"/>
  <c r="F26" i="31"/>
  <c r="G26" i="31" s="1"/>
  <c r="F27" i="31"/>
  <c r="G27" i="31" s="1"/>
  <c r="F25" i="31"/>
  <c r="G25" i="31" s="1"/>
  <c r="F24" i="31"/>
  <c r="G24" i="31" s="1"/>
  <c r="F16" i="31"/>
  <c r="G16" i="31" s="1"/>
  <c r="H16" i="31" s="1"/>
  <c r="F18" i="31"/>
  <c r="G18" i="31" s="1"/>
  <c r="H18" i="31" s="1"/>
  <c r="F15" i="31"/>
  <c r="G15" i="31" s="1"/>
  <c r="H15" i="31" s="1"/>
  <c r="F13" i="31"/>
  <c r="G13" i="31" s="1"/>
  <c r="H13" i="31" s="1"/>
  <c r="F14" i="31"/>
  <c r="G14" i="31" s="1"/>
  <c r="H14" i="31" s="1"/>
  <c r="F12" i="31"/>
  <c r="G12" i="31" s="1"/>
  <c r="H12" i="31" s="1"/>
  <c r="F17" i="31"/>
  <c r="G17" i="31" s="1"/>
  <c r="H17" i="31" s="1"/>
</calcChain>
</file>

<file path=xl/sharedStrings.xml><?xml version="1.0" encoding="utf-8"?>
<sst xmlns="http://schemas.openxmlformats.org/spreadsheetml/2006/main" count="42" uniqueCount="28">
  <si>
    <t>P. Zijlstra</t>
  </si>
  <si>
    <t>Fazant 1</t>
  </si>
  <si>
    <t>Grijpskerk</t>
  </si>
  <si>
    <t>Https://Niezijl.mijnhengelsportvereniging.nl</t>
  </si>
  <si>
    <t>NAAM</t>
  </si>
  <si>
    <t>aantal</t>
  </si>
  <si>
    <t>gewicht</t>
  </si>
  <si>
    <t xml:space="preserve">gewicht </t>
  </si>
  <si>
    <t>afgerond</t>
  </si>
  <si>
    <t>punten</t>
  </si>
  <si>
    <t>H. de Boer</t>
  </si>
  <si>
    <t>T. Dijkstra</t>
  </si>
  <si>
    <t>K. Kobes</t>
  </si>
  <si>
    <t>R. Kobes</t>
  </si>
  <si>
    <t>H. Meijer</t>
  </si>
  <si>
    <t>H. Nauta</t>
  </si>
  <si>
    <t>Hielke vd Veen</t>
  </si>
  <si>
    <t>te</t>
  </si>
  <si>
    <t>af</t>
  </si>
  <si>
    <t>A. de Boer</t>
  </si>
  <si>
    <t xml:space="preserve"> </t>
  </si>
  <si>
    <t>A. Dijkstra</t>
  </si>
  <si>
    <t>A. Kuperus</t>
  </si>
  <si>
    <t>Hidde vd Veen</t>
  </si>
  <si>
    <t xml:space="preserve">Uitslag 3e wedstrijd dd </t>
  </si>
  <si>
    <t>Kollum</t>
  </si>
  <si>
    <t>STAND NA 3 WEDSTRIJDEN</t>
  </si>
  <si>
    <t>ZOMERAVONDCOMPETITIE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</si>
</sst>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indexed="12"/>
      <name val="Arial"/>
      <family val="2"/>
    </font>
    <font>
      <b/>
      <sz val="14"/>
      <name val="Arial"/>
      <family val="2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4" fontId="7" fillId="0" borderId="0" xfId="0" applyNumberFormat="1" applyFont="1"/>
    <xf numFmtId="0" fontId="8" fillId="0" borderId="0" xfId="1" applyFont="1" applyFill="1" applyAlignment="1" applyProtection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6</xdr:col>
      <xdr:colOff>381000</xdr:colOff>
      <xdr:row>4</xdr:row>
      <xdr:rowOff>76201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68FF6A8-986F-4633-B435-FA37109C9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04824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FE87-544B-4448-B0AC-439F55776500}">
  <sheetPr>
    <tabColor theme="5" tint="0.59999389629810485"/>
  </sheetPr>
  <dimension ref="A2:N35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28.5703125" bestFit="1" customWidth="1"/>
    <col min="3" max="3" width="14.5703125" customWidth="1"/>
    <col min="5" max="5" width="5.5703125" bestFit="1" customWidth="1"/>
    <col min="7" max="7" width="9.42578125" customWidth="1"/>
    <col min="8" max="8" width="10" bestFit="1" customWidth="1"/>
  </cols>
  <sheetData>
    <row r="2" spans="1:8" x14ac:dyDescent="0.25">
      <c r="H2" t="s">
        <v>0</v>
      </c>
    </row>
    <row r="3" spans="1:8" x14ac:dyDescent="0.25">
      <c r="H3" t="s">
        <v>1</v>
      </c>
    </row>
    <row r="4" spans="1:8" x14ac:dyDescent="0.25">
      <c r="H4" t="s">
        <v>2</v>
      </c>
    </row>
    <row r="6" spans="1:8" x14ac:dyDescent="0.25">
      <c r="B6" s="8" t="s">
        <v>3</v>
      </c>
      <c r="C6" s="8"/>
      <c r="D6" s="8"/>
      <c r="E6" s="8"/>
      <c r="F6" s="8"/>
    </row>
    <row r="8" spans="1:8" ht="21" x14ac:dyDescent="0.35">
      <c r="B8" s="9" t="s">
        <v>27</v>
      </c>
      <c r="C8" s="9"/>
      <c r="D8" s="9"/>
      <c r="E8" s="9"/>
      <c r="F8" s="9"/>
      <c r="G8" s="9"/>
      <c r="H8" s="9"/>
    </row>
    <row r="9" spans="1:8" ht="18.75" x14ac:dyDescent="0.3">
      <c r="B9" s="10" t="s">
        <v>24</v>
      </c>
      <c r="C9" s="11">
        <v>45467</v>
      </c>
      <c r="D9" s="10"/>
      <c r="E9" s="10" t="s">
        <v>17</v>
      </c>
      <c r="F9" s="10" t="s">
        <v>25</v>
      </c>
      <c r="G9" s="10"/>
      <c r="H9" s="12"/>
    </row>
    <row r="11" spans="1:8" x14ac:dyDescent="0.25">
      <c r="B11" s="1" t="s">
        <v>4</v>
      </c>
      <c r="C11" s="1" t="s">
        <v>5</v>
      </c>
      <c r="D11" s="1" t="s">
        <v>6</v>
      </c>
      <c r="E11" s="1" t="s">
        <v>18</v>
      </c>
      <c r="F11" s="1" t="s">
        <v>7</v>
      </c>
      <c r="G11" s="1" t="s">
        <v>8</v>
      </c>
      <c r="H11" s="1" t="s">
        <v>9</v>
      </c>
    </row>
    <row r="12" spans="1:8" ht="18.75" x14ac:dyDescent="0.3">
      <c r="A12" s="10">
        <v>1</v>
      </c>
      <c r="B12" s="14" t="s">
        <v>14</v>
      </c>
      <c r="C12" s="14">
        <v>68</v>
      </c>
      <c r="D12" s="14">
        <v>3560</v>
      </c>
      <c r="E12" s="14">
        <v>450</v>
      </c>
      <c r="F12" s="14">
        <f t="shared" ref="F12:F18" si="0">D12-E12</f>
        <v>3110</v>
      </c>
      <c r="G12" s="13">
        <f t="shared" ref="G12:G18" si="1">ROUND(F12*2,-2)/2</f>
        <v>3100</v>
      </c>
      <c r="H12" s="14">
        <f t="shared" ref="H12:H18" si="2">G12/100*2+C12</f>
        <v>130</v>
      </c>
    </row>
    <row r="13" spans="1:8" ht="18.75" x14ac:dyDescent="0.3">
      <c r="A13" s="10">
        <v>2</v>
      </c>
      <c r="B13" s="14" t="s">
        <v>11</v>
      </c>
      <c r="C13" s="14">
        <v>55</v>
      </c>
      <c r="D13" s="14">
        <v>3570</v>
      </c>
      <c r="E13" s="14">
        <v>450</v>
      </c>
      <c r="F13" s="14">
        <f t="shared" si="0"/>
        <v>3120</v>
      </c>
      <c r="G13" s="13">
        <f t="shared" si="1"/>
        <v>3100</v>
      </c>
      <c r="H13" s="14">
        <f t="shared" si="2"/>
        <v>117</v>
      </c>
    </row>
    <row r="14" spans="1:8" ht="18.75" x14ac:dyDescent="0.3">
      <c r="A14" s="10">
        <v>3</v>
      </c>
      <c r="B14" s="14" t="s">
        <v>13</v>
      </c>
      <c r="C14" s="14">
        <v>35</v>
      </c>
      <c r="D14" s="14">
        <v>3250</v>
      </c>
      <c r="E14" s="14">
        <v>450</v>
      </c>
      <c r="F14" s="14">
        <f t="shared" si="0"/>
        <v>2800</v>
      </c>
      <c r="G14" s="13">
        <f t="shared" si="1"/>
        <v>2800</v>
      </c>
      <c r="H14" s="14">
        <f t="shared" si="2"/>
        <v>91</v>
      </c>
    </row>
    <row r="15" spans="1:8" ht="18.75" x14ac:dyDescent="0.3">
      <c r="A15" s="10">
        <v>4</v>
      </c>
      <c r="B15" s="14" t="s">
        <v>19</v>
      </c>
      <c r="C15" s="14">
        <v>45</v>
      </c>
      <c r="D15" s="14">
        <v>2090</v>
      </c>
      <c r="E15" s="14">
        <v>450</v>
      </c>
      <c r="F15" s="14">
        <f t="shared" si="0"/>
        <v>1640</v>
      </c>
      <c r="G15" s="13">
        <f t="shared" si="1"/>
        <v>1650</v>
      </c>
      <c r="H15" s="14">
        <f t="shared" si="2"/>
        <v>78</v>
      </c>
    </row>
    <row r="16" spans="1:8" ht="18.75" x14ac:dyDescent="0.3">
      <c r="A16" s="10">
        <v>5</v>
      </c>
      <c r="B16" s="14" t="s">
        <v>10</v>
      </c>
      <c r="C16" s="14">
        <v>37</v>
      </c>
      <c r="D16" s="14">
        <v>2510</v>
      </c>
      <c r="E16" s="14">
        <v>450</v>
      </c>
      <c r="F16" s="14">
        <f t="shared" si="0"/>
        <v>2060</v>
      </c>
      <c r="G16" s="13">
        <f t="shared" si="1"/>
        <v>2050</v>
      </c>
      <c r="H16" s="14">
        <f t="shared" si="2"/>
        <v>78</v>
      </c>
    </row>
    <row r="17" spans="1:14" ht="18.75" x14ac:dyDescent="0.3">
      <c r="A17" s="10">
        <v>6</v>
      </c>
      <c r="B17" s="14" t="s">
        <v>0</v>
      </c>
      <c r="C17" s="14">
        <v>37</v>
      </c>
      <c r="D17" s="14">
        <v>2160</v>
      </c>
      <c r="E17" s="14">
        <v>450</v>
      </c>
      <c r="F17" s="14">
        <f t="shared" si="0"/>
        <v>1710</v>
      </c>
      <c r="G17" s="13">
        <f t="shared" si="1"/>
        <v>1700</v>
      </c>
      <c r="H17" s="14">
        <f t="shared" si="2"/>
        <v>71</v>
      </c>
    </row>
    <row r="18" spans="1:14" ht="18.75" x14ac:dyDescent="0.3">
      <c r="A18" s="10">
        <v>7</v>
      </c>
      <c r="B18" s="14" t="s">
        <v>16</v>
      </c>
      <c r="C18" s="14">
        <v>14</v>
      </c>
      <c r="D18" s="14">
        <v>1220</v>
      </c>
      <c r="E18" s="14">
        <v>450</v>
      </c>
      <c r="F18" s="14">
        <f t="shared" si="0"/>
        <v>770</v>
      </c>
      <c r="G18" s="13">
        <f t="shared" si="1"/>
        <v>750</v>
      </c>
      <c r="H18" s="14">
        <f t="shared" si="2"/>
        <v>29</v>
      </c>
    </row>
    <row r="19" spans="1:14" x14ac:dyDescent="0.25">
      <c r="K19" s="4" t="s">
        <v>20</v>
      </c>
      <c r="L19" s="2" t="s">
        <v>20</v>
      </c>
    </row>
    <row r="21" spans="1:14" ht="18.75" x14ac:dyDescent="0.25">
      <c r="B21" s="17" t="s">
        <v>26</v>
      </c>
    </row>
    <row r="22" spans="1:14" ht="18.75" x14ac:dyDescent="0.25">
      <c r="B22" s="17"/>
    </row>
    <row r="23" spans="1:14" x14ac:dyDescent="0.25">
      <c r="B23" s="5" t="s">
        <v>4</v>
      </c>
      <c r="C23" s="5" t="s">
        <v>5</v>
      </c>
      <c r="D23" s="5" t="s">
        <v>6</v>
      </c>
      <c r="E23" s="5"/>
      <c r="F23" s="5" t="s">
        <v>8</v>
      </c>
      <c r="G23" s="5" t="s">
        <v>9</v>
      </c>
      <c r="I23" s="3"/>
      <c r="J23" s="6"/>
      <c r="K23" s="6"/>
      <c r="L23" s="6"/>
      <c r="M23" s="6"/>
      <c r="N23" s="6"/>
    </row>
    <row r="24" spans="1:14" ht="18.75" x14ac:dyDescent="0.3">
      <c r="A24" s="10">
        <v>1</v>
      </c>
      <c r="B24" s="14" t="s">
        <v>14</v>
      </c>
      <c r="C24" s="14">
        <v>175</v>
      </c>
      <c r="D24" s="14">
        <v>15220</v>
      </c>
      <c r="E24" s="14"/>
      <c r="F24" s="15">
        <f t="shared" ref="F24:F35" si="3">ROUND(D24*2,-2)/2</f>
        <v>15200</v>
      </c>
      <c r="G24" s="14">
        <f t="shared" ref="G24:G35" si="4">F24/100*2+C24</f>
        <v>479</v>
      </c>
      <c r="I24" s="3"/>
      <c r="J24" s="3"/>
      <c r="K24" s="3"/>
      <c r="L24" s="3"/>
      <c r="M24" s="7"/>
      <c r="N24" s="3"/>
    </row>
    <row r="25" spans="1:14" ht="18.75" x14ac:dyDescent="0.3">
      <c r="A25" s="10">
        <v>2</v>
      </c>
      <c r="B25" s="14" t="s">
        <v>13</v>
      </c>
      <c r="C25" s="14">
        <v>106</v>
      </c>
      <c r="D25" s="14">
        <v>10570</v>
      </c>
      <c r="E25" s="14"/>
      <c r="F25" s="15">
        <f t="shared" si="3"/>
        <v>10550</v>
      </c>
      <c r="G25" s="14">
        <f t="shared" si="4"/>
        <v>317</v>
      </c>
      <c r="I25" s="3"/>
      <c r="J25" s="3"/>
      <c r="K25" s="3"/>
      <c r="L25" s="3"/>
      <c r="M25" s="7"/>
      <c r="N25" s="3"/>
    </row>
    <row r="26" spans="1:14" ht="18.75" x14ac:dyDescent="0.3">
      <c r="A26" s="10">
        <v>3</v>
      </c>
      <c r="B26" s="14" t="s">
        <v>11</v>
      </c>
      <c r="C26" s="14">
        <v>121</v>
      </c>
      <c r="D26" s="14">
        <v>8350</v>
      </c>
      <c r="E26" s="14"/>
      <c r="F26" s="14">
        <f t="shared" si="3"/>
        <v>8350</v>
      </c>
      <c r="G26" s="14">
        <f t="shared" si="4"/>
        <v>288</v>
      </c>
      <c r="I26" s="3"/>
      <c r="J26" s="3"/>
      <c r="K26" s="3"/>
      <c r="L26" s="3"/>
      <c r="M26" s="7"/>
      <c r="N26" s="3"/>
    </row>
    <row r="27" spans="1:14" ht="18.75" x14ac:dyDescent="0.3">
      <c r="A27" s="10">
        <v>4</v>
      </c>
      <c r="B27" s="14" t="s">
        <v>0</v>
      </c>
      <c r="C27" s="14">
        <v>120</v>
      </c>
      <c r="D27" s="14">
        <v>7740</v>
      </c>
      <c r="E27" s="16"/>
      <c r="F27" s="15">
        <f t="shared" si="3"/>
        <v>7750</v>
      </c>
      <c r="G27" s="14">
        <f t="shared" si="4"/>
        <v>275</v>
      </c>
      <c r="I27" s="3"/>
      <c r="J27" s="3"/>
      <c r="K27" s="3"/>
      <c r="L27" s="3"/>
      <c r="M27" s="3"/>
      <c r="N27" s="3"/>
    </row>
    <row r="28" spans="1:14" ht="18.75" x14ac:dyDescent="0.3">
      <c r="A28" s="10">
        <v>5</v>
      </c>
      <c r="B28" s="14" t="s">
        <v>19</v>
      </c>
      <c r="C28" s="14">
        <v>145</v>
      </c>
      <c r="D28" s="14">
        <v>5960</v>
      </c>
      <c r="E28" s="16"/>
      <c r="F28" s="15">
        <f t="shared" si="3"/>
        <v>5950</v>
      </c>
      <c r="G28" s="14">
        <f t="shared" si="4"/>
        <v>264</v>
      </c>
      <c r="I28" s="3"/>
      <c r="J28" s="3"/>
      <c r="K28" s="3"/>
      <c r="L28" s="3"/>
      <c r="M28" s="3"/>
      <c r="N28" s="3"/>
    </row>
    <row r="29" spans="1:14" ht="18.75" x14ac:dyDescent="0.3">
      <c r="A29" s="10">
        <v>6</v>
      </c>
      <c r="B29" s="14" t="s">
        <v>15</v>
      </c>
      <c r="C29" s="14">
        <v>80</v>
      </c>
      <c r="D29" s="14">
        <v>5800</v>
      </c>
      <c r="E29" s="14"/>
      <c r="F29" s="15">
        <f t="shared" si="3"/>
        <v>5800</v>
      </c>
      <c r="G29" s="14">
        <f t="shared" si="4"/>
        <v>196</v>
      </c>
      <c r="I29" s="3"/>
      <c r="J29" s="3"/>
      <c r="K29" s="3"/>
      <c r="L29" s="3"/>
      <c r="M29" s="3"/>
      <c r="N29" s="3"/>
    </row>
    <row r="30" spans="1:14" ht="18.75" x14ac:dyDescent="0.3">
      <c r="A30" s="10">
        <v>7</v>
      </c>
      <c r="B30" s="14" t="s">
        <v>21</v>
      </c>
      <c r="C30" s="14">
        <v>45</v>
      </c>
      <c r="D30" s="14">
        <v>6220</v>
      </c>
      <c r="E30" s="16"/>
      <c r="F30" s="15">
        <f t="shared" si="3"/>
        <v>6200</v>
      </c>
      <c r="G30" s="14">
        <f t="shared" si="4"/>
        <v>169</v>
      </c>
      <c r="I30" s="3"/>
      <c r="J30" s="3"/>
      <c r="K30" s="3"/>
      <c r="L30" s="3"/>
      <c r="M30" s="7"/>
      <c r="N30" s="3"/>
    </row>
    <row r="31" spans="1:14" ht="18.75" x14ac:dyDescent="0.3">
      <c r="A31" s="10">
        <v>8</v>
      </c>
      <c r="B31" s="14" t="s">
        <v>10</v>
      </c>
      <c r="C31" s="14">
        <v>63</v>
      </c>
      <c r="D31" s="14">
        <v>4410</v>
      </c>
      <c r="E31" s="14"/>
      <c r="F31" s="15">
        <f t="shared" si="3"/>
        <v>4400</v>
      </c>
      <c r="G31" s="14">
        <f t="shared" si="4"/>
        <v>151</v>
      </c>
      <c r="I31" s="3"/>
      <c r="J31" s="3"/>
      <c r="K31" s="3"/>
      <c r="L31" s="3"/>
      <c r="M31" s="7"/>
      <c r="N31" s="3"/>
    </row>
    <row r="32" spans="1:14" ht="18.75" x14ac:dyDescent="0.3">
      <c r="A32" s="10">
        <v>9</v>
      </c>
      <c r="B32" s="14" t="s">
        <v>16</v>
      </c>
      <c r="C32" s="14">
        <v>70</v>
      </c>
      <c r="D32" s="14">
        <v>3250</v>
      </c>
      <c r="E32" s="14"/>
      <c r="F32" s="14">
        <f t="shared" si="3"/>
        <v>3250</v>
      </c>
      <c r="G32" s="14">
        <f t="shared" si="4"/>
        <v>135</v>
      </c>
      <c r="I32" s="3"/>
      <c r="J32" s="3"/>
      <c r="K32" s="3"/>
      <c r="L32" s="3"/>
      <c r="M32" s="7"/>
      <c r="N32" s="3"/>
    </row>
    <row r="33" spans="1:14" ht="18.75" x14ac:dyDescent="0.3">
      <c r="A33" s="10">
        <v>10</v>
      </c>
      <c r="B33" s="14" t="s">
        <v>12</v>
      </c>
      <c r="C33" s="14">
        <v>50</v>
      </c>
      <c r="D33" s="14">
        <v>2950</v>
      </c>
      <c r="E33" s="16"/>
      <c r="F33" s="14">
        <f t="shared" si="3"/>
        <v>2950</v>
      </c>
      <c r="G33" s="14">
        <f t="shared" si="4"/>
        <v>109</v>
      </c>
      <c r="I33" s="3"/>
      <c r="J33" s="3"/>
      <c r="K33" s="3"/>
      <c r="L33" s="3"/>
      <c r="M33" s="7"/>
      <c r="N33" s="3"/>
    </row>
    <row r="34" spans="1:14" ht="18.75" x14ac:dyDescent="0.3">
      <c r="A34" s="10">
        <v>11</v>
      </c>
      <c r="B34" s="14" t="s">
        <v>22</v>
      </c>
      <c r="C34" s="14">
        <v>46</v>
      </c>
      <c r="D34" s="14">
        <v>1550</v>
      </c>
      <c r="E34" s="14"/>
      <c r="F34" s="14">
        <f t="shared" si="3"/>
        <v>1550</v>
      </c>
      <c r="G34" s="14">
        <f t="shared" si="4"/>
        <v>77</v>
      </c>
      <c r="I34" s="3"/>
      <c r="J34" s="3"/>
      <c r="K34" s="3"/>
      <c r="L34" s="3"/>
      <c r="M34" s="3"/>
      <c r="N34" s="3"/>
    </row>
    <row r="35" spans="1:14" ht="18.75" x14ac:dyDescent="0.3">
      <c r="A35" s="10">
        <v>12</v>
      </c>
      <c r="B35" s="14" t="s">
        <v>23</v>
      </c>
      <c r="C35" s="14">
        <v>16</v>
      </c>
      <c r="D35" s="14">
        <v>2920</v>
      </c>
      <c r="E35" s="14"/>
      <c r="F35" s="15">
        <f t="shared" si="3"/>
        <v>2900</v>
      </c>
      <c r="G35" s="14">
        <f t="shared" si="4"/>
        <v>74</v>
      </c>
      <c r="I35" s="3"/>
      <c r="J35" s="3"/>
      <c r="K35" s="3"/>
      <c r="L35" s="3"/>
      <c r="M35" s="7"/>
      <c r="N35" s="3"/>
    </row>
  </sheetData>
  <sortState xmlns:xlrd2="http://schemas.microsoft.com/office/spreadsheetml/2017/richdata2" ref="B24:G35">
    <sortCondition descending="1" ref="G24:G35"/>
    <sortCondition descending="1" ref="C24:C35"/>
  </sortState>
  <mergeCells count="2">
    <mergeCell ref="B6:F6"/>
    <mergeCell ref="B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ZAC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Meijer</dc:creator>
  <cp:lastModifiedBy>Henk van Dijk</cp:lastModifiedBy>
  <cp:lastPrinted>2024-03-20T08:54:23Z</cp:lastPrinted>
  <dcterms:created xsi:type="dcterms:W3CDTF">2024-03-13T11:37:28Z</dcterms:created>
  <dcterms:modified xsi:type="dcterms:W3CDTF">2024-06-25T11:29:07Z</dcterms:modified>
</cp:coreProperties>
</file>